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080" activeTab="0"/>
  </bookViews>
  <sheets>
    <sheet name="エントリーシート" sheetId="1" r:id="rId1"/>
    <sheet name="県コード表" sheetId="2" r:id="rId2"/>
  </sheets>
  <definedNames>
    <definedName name="_xlnm.Print_Area" localSheetId="0">'エントリーシート'!$A$1:$P$65</definedName>
  </definedNames>
  <calcPr fullCalcOnLoad="1"/>
</workbook>
</file>

<file path=xl/comments1.xml><?xml version="1.0" encoding="utf-8"?>
<comments xmlns="http://schemas.openxmlformats.org/spreadsheetml/2006/main">
  <authors>
    <author>at33101-caf</author>
    <author>nogami</author>
  </authors>
  <commentList>
    <comment ref="E8" authorId="0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8" authorId="0">
      <text>
        <r>
          <rPr>
            <sz val="12"/>
            <rFont val="ＭＳ Ｐゴシック"/>
            <family val="3"/>
          </rPr>
          <t>入力は半角英数</t>
        </r>
      </text>
    </comment>
    <comment ref="I8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L8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N8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8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Q8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E10" authorId="0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10" authorId="0">
      <text>
        <r>
          <rPr>
            <sz val="12"/>
            <rFont val="ＭＳ Ｐゴシック"/>
            <family val="3"/>
          </rPr>
          <t>入力は半角英数</t>
        </r>
      </text>
    </comment>
    <comment ref="I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K10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L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N10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10" authorId="0">
      <text>
        <r>
          <rPr>
            <sz val="11"/>
            <rFont val="ＭＳ Ｐゴシック"/>
            <family val="3"/>
          </rPr>
          <t>右側の表を参照のこと</t>
        </r>
      </text>
    </comment>
    <comment ref="Q10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J4" authorId="1">
      <text>
        <r>
          <rPr>
            <b/>
            <sz val="12"/>
            <rFont val="ＭＳ Ｐゴシック"/>
            <family val="3"/>
          </rPr>
          <t>参加種目数を入力して下さい。</t>
        </r>
      </text>
    </comment>
    <comment ref="A10" authorId="1">
      <text>
        <r>
          <rPr>
            <b/>
            <sz val="12"/>
            <rFont val="ＭＳ Ｐゴシック"/>
            <family val="3"/>
          </rPr>
          <t>DBコードは入力不要</t>
        </r>
      </text>
    </comment>
    <comment ref="B10" authorId="1">
      <text>
        <r>
          <rPr>
            <b/>
            <sz val="12"/>
            <rFont val="ＭＳ Ｐゴシック"/>
            <family val="3"/>
          </rPr>
          <t>半角カタカナで姓と名の間に半角スペースを入れる事</t>
        </r>
      </text>
    </comment>
    <comment ref="C10" authorId="1">
      <text>
        <r>
          <rPr>
            <b/>
            <sz val="12"/>
            <rFont val="ＭＳ Ｐゴシック"/>
            <family val="3"/>
          </rPr>
          <t>姓と名の間に全角スペースを入れる事</t>
        </r>
      </text>
    </comment>
    <comment ref="F10" authorId="1">
      <text>
        <r>
          <rPr>
            <b/>
            <sz val="9"/>
            <rFont val="ＭＳ Ｐゴシック"/>
            <family val="3"/>
          </rPr>
          <t>県コード表を参照</t>
        </r>
      </text>
    </comment>
    <comment ref="K8" authorId="0">
      <text>
        <r>
          <rPr>
            <sz val="12"/>
            <rFont val="ＭＳ Ｐゴシック"/>
            <family val="3"/>
          </rPr>
          <t>右側の表を参照のこと</t>
        </r>
      </text>
    </comment>
  </commentList>
</comments>
</file>

<file path=xl/sharedStrings.xml><?xml version="1.0" encoding="utf-8"?>
<sst xmlns="http://schemas.openxmlformats.org/spreadsheetml/2006/main" count="112" uniqueCount="102">
  <si>
    <t>大会名：</t>
  </si>
  <si>
    <t>チーム名：</t>
  </si>
  <si>
    <t>記載責任者：</t>
  </si>
  <si>
    <t>印</t>
  </si>
  <si>
    <t>参加者数男子：</t>
  </si>
  <si>
    <t>女子：</t>
  </si>
  <si>
    <t>&lt;入力例&gt;</t>
  </si>
  <si>
    <t>出場種目１</t>
  </si>
  <si>
    <t>出場種目２</t>
  </si>
  <si>
    <t>出場種目３</t>
  </si>
  <si>
    <t>種目ｺｰﾄﾞ５桁</t>
  </si>
  <si>
    <t>種目名</t>
  </si>
  <si>
    <t>ｵｶﾔﾏ ﾀﾛｳ</t>
  </si>
  <si>
    <t>岡山　太郎</t>
  </si>
  <si>
    <t>1</t>
  </si>
  <si>
    <t>333108</t>
  </si>
  <si>
    <t>3455</t>
  </si>
  <si>
    <t>※記録（ベスト記録）はﾄﾗｯｸ競技７桁、ﾌｨｰﾙﾄﾞ競技５桁</t>
  </si>
  <si>
    <t>ﾅﾏｴ</t>
  </si>
  <si>
    <t>名前</t>
  </si>
  <si>
    <t>性別</t>
  </si>
  <si>
    <t>県</t>
  </si>
  <si>
    <t>ﾁｰﾑｺｰﾄﾞ</t>
  </si>
  <si>
    <t>ﾅﾝﾊﾞｰ</t>
  </si>
  <si>
    <t>種目ｺｰﾄﾞ</t>
  </si>
  <si>
    <t>種目名(自動入力）</t>
  </si>
  <si>
    <r>
      <t>記録</t>
    </r>
    <r>
      <rPr>
        <sz val="11"/>
        <color indexed="53"/>
        <rFont val="ＭＳ Ｐゴシック"/>
        <family val="3"/>
      </rPr>
      <t>※</t>
    </r>
  </si>
  <si>
    <t xml:space="preserve"> </t>
  </si>
  <si>
    <t>01000</t>
  </si>
  <si>
    <t>個人申込み一覧</t>
  </si>
  <si>
    <t>派遣審判員名</t>
  </si>
  <si>
    <t>希望部署</t>
  </si>
  <si>
    <t>参加料</t>
  </si>
  <si>
    <t>種目数</t>
  </si>
  <si>
    <t>金額</t>
  </si>
  <si>
    <t>3000m</t>
  </si>
  <si>
    <t>個人瞬目</t>
  </si>
  <si>
    <t>１種目500円×</t>
  </si>
  <si>
    <t>01100</t>
  </si>
  <si>
    <t>5000m</t>
  </si>
  <si>
    <t>男</t>
  </si>
  <si>
    <t>女</t>
  </si>
  <si>
    <t>○</t>
  </si>
  <si>
    <t>学年</t>
  </si>
  <si>
    <t>1</t>
  </si>
  <si>
    <t>連絡先電話番号</t>
  </si>
  <si>
    <t>09600</t>
  </si>
  <si>
    <t>№</t>
  </si>
  <si>
    <t>0154300</t>
  </si>
  <si>
    <t>0002134</t>
  </si>
  <si>
    <t>03456</t>
  </si>
  <si>
    <t>令和元年度倉敷長距離記録会</t>
  </si>
  <si>
    <t>２０１９　年　　　月　　　日</t>
  </si>
  <si>
    <t>33岡　山</t>
  </si>
  <si>
    <t>27大　阪</t>
  </si>
  <si>
    <t>28兵　庫</t>
  </si>
  <si>
    <t>1北海道</t>
  </si>
  <si>
    <t>31鳥　取</t>
  </si>
  <si>
    <t>32島　根</t>
  </si>
  <si>
    <t>34広　島</t>
  </si>
  <si>
    <t>35山　口</t>
  </si>
  <si>
    <t>36徳　島</t>
  </si>
  <si>
    <t>37香　川</t>
  </si>
  <si>
    <t>39高　知</t>
  </si>
  <si>
    <t>2青　森</t>
  </si>
  <si>
    <t>3岩　手</t>
  </si>
  <si>
    <t>4宮　城</t>
  </si>
  <si>
    <t>5秋　田</t>
  </si>
  <si>
    <t>6山　形</t>
  </si>
  <si>
    <t>7福　島</t>
  </si>
  <si>
    <t>8茨　城</t>
  </si>
  <si>
    <t>9栃　木</t>
  </si>
  <si>
    <t>10群　馬</t>
  </si>
  <si>
    <t>11埼　玉</t>
  </si>
  <si>
    <t>12千　葉</t>
  </si>
  <si>
    <t>13東　京</t>
  </si>
  <si>
    <t>14神奈川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</si>
  <si>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</si>
  <si>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</si>
  <si>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</si>
  <si>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</si>
  <si>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</si>
  <si>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</si>
  <si>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</si>
  <si>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</si>
  <si>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</si>
  <si>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</si>
  <si>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</si>
  <si>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</si>
  <si>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29奈　良</t>
  </si>
  <si>
    <t>30和歌山</t>
  </si>
  <si>
    <t>38愛　媛</t>
  </si>
  <si>
    <t>40福　岡</t>
  </si>
  <si>
    <t>41佐　賀</t>
  </si>
  <si>
    <t>42長　崎</t>
  </si>
  <si>
    <t>43熊　本</t>
  </si>
  <si>
    <t>44大　分</t>
  </si>
  <si>
    <t>45宮　崎</t>
  </si>
  <si>
    <t>46鹿児島</t>
  </si>
  <si>
    <t>47沖　縄</t>
  </si>
  <si>
    <t>01000</t>
  </si>
  <si>
    <t>33岡　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</si>
</sst>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General&quot;種目&quot;"/>
    <numFmt numFmtId="178" formatCode="&quot;¥&quot;#,##0_);[Red]\(&quot;¥&quot;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1"/>
      <color indexed="53"/>
      <name val="ＭＳ ゴシック"/>
      <family val="3"/>
    </font>
    <font>
      <sz val="11"/>
      <color indexed="5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0070C0"/>
      <name val="ＭＳ ゴシック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Fill="1" applyAlignment="1" applyProtection="1" quotePrefix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 quotePrefix="1">
      <alignment horizontal="right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 quotePrefix="1">
      <alignment horizontal="left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left" vertical="center"/>
      <protection hidden="1"/>
    </xf>
    <xf numFmtId="49" fontId="2" fillId="0" borderId="10" xfId="0" applyNumberFormat="1" applyFont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left" vertical="center" indent="5"/>
      <protection/>
    </xf>
    <xf numFmtId="49" fontId="5" fillId="0" borderId="0" xfId="0" applyNumberFormat="1" applyFont="1" applyFill="1" applyAlignment="1" applyProtection="1">
      <alignment horizontal="left" vertical="center" indent="5"/>
      <protection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5" xfId="0" applyNumberFormat="1" applyFont="1" applyFill="1" applyBorder="1" applyAlignment="1" applyProtection="1">
      <alignment horizontal="left" vertical="center"/>
      <protection hidden="1" locked="0"/>
    </xf>
    <xf numFmtId="49" fontId="2" fillId="0" borderId="15" xfId="0" applyNumberFormat="1" applyFont="1" applyFill="1" applyBorder="1" applyAlignment="1" applyProtection="1">
      <alignment vertical="center"/>
      <protection hidden="1" locked="0"/>
    </xf>
    <xf numFmtId="49" fontId="2" fillId="0" borderId="16" xfId="0" applyNumberFormat="1" applyFont="1" applyBorder="1" applyAlignment="1" applyProtection="1">
      <alignment horizontal="left" vertical="center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Fill="1" applyBorder="1" applyAlignment="1" applyProtection="1">
      <alignment horizontal="left" vertical="center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8" xfId="0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/>
      <protection hidden="1" locked="0"/>
    </xf>
    <xf numFmtId="49" fontId="2" fillId="0" borderId="18" xfId="0" applyNumberFormat="1" applyFont="1" applyFill="1" applyBorder="1" applyAlignment="1" applyProtection="1">
      <alignment vertical="center"/>
      <protection hidden="1" locked="0"/>
    </xf>
    <xf numFmtId="49" fontId="2" fillId="0" borderId="19" xfId="0" applyNumberFormat="1" applyFont="1" applyBorder="1" applyAlignment="1" applyProtection="1">
      <alignment horizontal="left" vertical="center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/>
      <protection hidden="1" locked="0"/>
    </xf>
    <xf numFmtId="49" fontId="2" fillId="0" borderId="19" xfId="0" applyNumberFormat="1" applyFont="1" applyFill="1" applyBorder="1" applyAlignment="1" applyProtection="1">
      <alignment horizontal="left" vertical="center"/>
      <protection hidden="1" locked="0"/>
    </xf>
    <xf numFmtId="49" fontId="2" fillId="33" borderId="18" xfId="0" applyNumberFormat="1" applyFont="1" applyFill="1" applyBorder="1" applyAlignment="1" applyProtection="1">
      <alignment horizontal="left" vertical="center"/>
      <protection hidden="1" locked="0"/>
    </xf>
    <xf numFmtId="49" fontId="2" fillId="33" borderId="18" xfId="0" applyNumberFormat="1" applyFont="1" applyFill="1" applyBorder="1" applyAlignment="1" applyProtection="1">
      <alignment vertical="center"/>
      <protection hidden="1" locked="0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6" fillId="0" borderId="10" xfId="0" applyNumberFormat="1" applyFont="1" applyFill="1" applyBorder="1" applyAlignment="1" applyProtection="1" quotePrefix="1">
      <alignment horizontal="left" vertical="center"/>
      <protection/>
    </xf>
    <xf numFmtId="49" fontId="57" fillId="0" borderId="10" xfId="0" applyNumberFormat="1" applyFont="1" applyBorder="1" applyAlignment="1" applyProtection="1">
      <alignment vertical="center"/>
      <protection/>
    </xf>
    <xf numFmtId="49" fontId="58" fillId="0" borderId="10" xfId="0" applyNumberFormat="1" applyFont="1" applyFill="1" applyBorder="1" applyAlignment="1" applyProtection="1" quotePrefix="1">
      <alignment horizontal="left" vertical="center"/>
      <protection/>
    </xf>
    <xf numFmtId="49" fontId="59" fillId="0" borderId="1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 quotePrefix="1">
      <alignment horizontal="right" vertical="center"/>
      <protection/>
    </xf>
    <xf numFmtId="49" fontId="10" fillId="13" borderId="22" xfId="0" applyNumberFormat="1" applyFont="1" applyFill="1" applyBorder="1" applyAlignment="1" applyProtection="1">
      <alignment vertical="center" shrinkToFit="1"/>
      <protection hidden="1"/>
    </xf>
    <xf numFmtId="0" fontId="11" fillId="13" borderId="23" xfId="0" applyNumberFormat="1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2" fillId="35" borderId="0" xfId="0" applyNumberFormat="1" applyFont="1" applyFill="1" applyAlignment="1" applyProtection="1">
      <alignment vertical="center"/>
      <protection locked="0"/>
    </xf>
    <xf numFmtId="49" fontId="17" fillId="34" borderId="0" xfId="0" applyNumberFormat="1" applyFont="1" applyFill="1" applyAlignment="1" applyProtection="1">
      <alignment vertical="center"/>
      <protection locked="0"/>
    </xf>
    <xf numFmtId="49" fontId="17" fillId="35" borderId="0" xfId="0" applyNumberFormat="1" applyFont="1" applyFill="1" applyAlignment="1" applyProtection="1">
      <alignment vertical="center"/>
      <protection locked="0"/>
    </xf>
    <xf numFmtId="178" fontId="2" fillId="36" borderId="0" xfId="0" applyNumberFormat="1" applyFont="1" applyFill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178" fontId="2" fillId="0" borderId="30" xfId="0" applyNumberFormat="1" applyFont="1" applyFill="1" applyBorder="1" applyAlignment="1" applyProtection="1">
      <alignment horizontal="right" vertical="center"/>
      <protection/>
    </xf>
    <xf numFmtId="49" fontId="17" fillId="34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0" xfId="0" applyNumberFormat="1" applyFont="1" applyAlignment="1" applyProtection="1">
      <alignment vertical="center"/>
      <protection hidden="1"/>
    </xf>
    <xf numFmtId="49" fontId="2" fillId="36" borderId="31" xfId="0" applyNumberFormat="1" applyFont="1" applyFill="1" applyBorder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horizontal="right" vertical="center"/>
      <protection/>
    </xf>
    <xf numFmtId="0" fontId="2" fillId="36" borderId="0" xfId="0" applyNumberFormat="1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="70" zoomScaleNormal="70" zoomScaleSheetLayoutView="85" zoomScalePageLayoutView="0" workbookViewId="0" topLeftCell="A1">
      <selection activeCell="O12" sqref="O12"/>
    </sheetView>
  </sheetViews>
  <sheetFormatPr defaultColWidth="9.140625" defaultRowHeight="15"/>
  <cols>
    <col min="2" max="2" width="14.8515625" style="0" customWidth="1"/>
    <col min="3" max="3" width="14.421875" style="0" customWidth="1"/>
    <col min="4" max="4" width="5.28125" style="0" bestFit="1" customWidth="1"/>
    <col min="5" max="5" width="5.8515625" style="0" customWidth="1"/>
    <col min="6" max="6" width="10.28125" style="0" customWidth="1"/>
    <col min="7" max="7" width="11.140625" style="0" customWidth="1"/>
    <col min="8" max="8" width="10.7109375" style="0" customWidth="1"/>
    <col min="9" max="9" width="17.140625" style="0" bestFit="1" customWidth="1"/>
    <col min="12" max="12" width="16.57421875" style="0" customWidth="1"/>
    <col min="15" max="15" width="16.421875" style="0" customWidth="1"/>
    <col min="18" max="19" width="12.421875" style="0" bestFit="1" customWidth="1"/>
    <col min="20" max="21" width="3.8515625" style="0" bestFit="1" customWidth="1"/>
    <col min="22" max="22" width="23.8515625" style="0" bestFit="1" customWidth="1"/>
  </cols>
  <sheetData>
    <row r="1" spans="1:21" ht="15">
      <c r="A1" s="1"/>
      <c r="B1" s="2" t="s">
        <v>29</v>
      </c>
      <c r="C1" s="3"/>
      <c r="D1" s="3"/>
      <c r="E1" s="3"/>
      <c r="F1" s="3"/>
      <c r="G1" s="3"/>
      <c r="H1" s="3"/>
      <c r="I1" s="3"/>
      <c r="J1" s="3"/>
      <c r="K1" s="35"/>
      <c r="L1" s="35"/>
      <c r="M1" s="35"/>
      <c r="N1" s="79" t="s">
        <v>52</v>
      </c>
      <c r="O1" s="79"/>
      <c r="P1" s="79"/>
      <c r="Q1" s="4"/>
      <c r="R1" s="4"/>
      <c r="S1" s="4"/>
      <c r="T1" s="4"/>
      <c r="U1" s="4"/>
    </row>
    <row r="2" spans="1:21" ht="23.25" customHeight="1">
      <c r="A2" s="5"/>
      <c r="B2" s="60" t="s">
        <v>0</v>
      </c>
      <c r="C2" s="78" t="s">
        <v>51</v>
      </c>
      <c r="D2" s="78"/>
      <c r="E2" s="78"/>
      <c r="F2" s="78"/>
      <c r="G2" s="78"/>
      <c r="H2" s="8" t="s">
        <v>1</v>
      </c>
      <c r="I2" s="73"/>
      <c r="J2" s="73"/>
      <c r="K2" s="73"/>
      <c r="L2" s="3"/>
      <c r="M2" s="9" t="s">
        <v>2</v>
      </c>
      <c r="N2" s="74"/>
      <c r="O2" s="74"/>
      <c r="P2" s="10" t="s">
        <v>3</v>
      </c>
      <c r="Q2" s="5"/>
      <c r="R2" s="5"/>
      <c r="S2" s="5"/>
      <c r="T2" s="5"/>
      <c r="U2" s="5"/>
    </row>
    <row r="3" spans="1:21" ht="15">
      <c r="A3" s="5"/>
      <c r="B3" s="6"/>
      <c r="C3" s="76"/>
      <c r="D3" s="76"/>
      <c r="E3" s="76"/>
      <c r="F3" s="76"/>
      <c r="G3" s="7"/>
      <c r="H3" s="8"/>
      <c r="I3" s="33"/>
      <c r="J3" s="33" t="s">
        <v>33</v>
      </c>
      <c r="K3" s="33" t="s">
        <v>34</v>
      </c>
      <c r="L3" s="3"/>
      <c r="M3" s="9" t="s">
        <v>45</v>
      </c>
      <c r="N3" s="72"/>
      <c r="O3" s="72"/>
      <c r="P3" s="10"/>
      <c r="Q3" s="5"/>
      <c r="R3" s="5"/>
      <c r="S3" s="5"/>
      <c r="T3" s="5"/>
      <c r="U3" s="5"/>
    </row>
    <row r="4" spans="1:21" ht="15">
      <c r="A4" s="1"/>
      <c r="B4" s="3"/>
      <c r="C4" s="3"/>
      <c r="D4" s="3"/>
      <c r="E4" s="8" t="s">
        <v>4</v>
      </c>
      <c r="F4" s="51">
        <f>COUNTIF($E$11:$E$202,1)</f>
        <v>0</v>
      </c>
      <c r="G4" s="80" t="s">
        <v>32</v>
      </c>
      <c r="H4" s="81" t="s">
        <v>36</v>
      </c>
      <c r="I4" s="82" t="s">
        <v>37</v>
      </c>
      <c r="J4" s="83"/>
      <c r="K4" s="75">
        <f>J4*500</f>
        <v>0</v>
      </c>
      <c r="L4" s="31"/>
      <c r="N4" s="63" t="s">
        <v>30</v>
      </c>
      <c r="O4" s="64"/>
      <c r="P4" s="65"/>
      <c r="Q4" s="53" t="s">
        <v>31</v>
      </c>
      <c r="R4" s="5"/>
      <c r="S4" s="5"/>
      <c r="T4" s="5"/>
      <c r="U4" s="5"/>
    </row>
    <row r="5" spans="1:21" ht="15">
      <c r="A5" s="1"/>
      <c r="B5" s="3"/>
      <c r="C5" s="3"/>
      <c r="D5" s="3"/>
      <c r="E5" s="8" t="s">
        <v>5</v>
      </c>
      <c r="F5" s="51">
        <f>COUNTIF($E$11:$E$202,2)</f>
        <v>0</v>
      </c>
      <c r="G5" s="80"/>
      <c r="H5" s="81"/>
      <c r="I5" s="82"/>
      <c r="J5" s="83"/>
      <c r="K5" s="75"/>
      <c r="L5" s="32"/>
      <c r="N5" s="66"/>
      <c r="O5" s="67"/>
      <c r="P5" s="68"/>
      <c r="Q5" s="54"/>
      <c r="R5" s="5"/>
      <c r="S5" s="5"/>
      <c r="T5" s="5"/>
      <c r="U5" s="5"/>
    </row>
    <row r="6" spans="1:21" ht="15.75" thickBot="1">
      <c r="A6" s="1"/>
      <c r="B6" s="3"/>
      <c r="C6" s="3"/>
      <c r="D6" s="3"/>
      <c r="E6" s="8"/>
      <c r="F6" s="34"/>
      <c r="G6" s="3"/>
      <c r="H6" s="3"/>
      <c r="I6" s="8"/>
      <c r="J6" s="77"/>
      <c r="K6" s="77"/>
      <c r="L6" s="32"/>
      <c r="N6" s="66"/>
      <c r="O6" s="67"/>
      <c r="P6" s="68"/>
      <c r="Q6" s="54"/>
      <c r="R6" s="5"/>
      <c r="S6" s="5"/>
      <c r="T6" s="5"/>
      <c r="U6" s="5"/>
    </row>
    <row r="7" spans="1:22" ht="15.75" thickBot="1">
      <c r="A7" s="11" t="s">
        <v>6</v>
      </c>
      <c r="B7" s="12"/>
      <c r="C7" s="13"/>
      <c r="D7" s="14"/>
      <c r="E7" s="14"/>
      <c r="F7" s="14"/>
      <c r="G7" s="14"/>
      <c r="H7" s="69" t="s">
        <v>7</v>
      </c>
      <c r="I7" s="70"/>
      <c r="J7" s="71"/>
      <c r="K7" s="69" t="s">
        <v>8</v>
      </c>
      <c r="L7" s="70"/>
      <c r="M7" s="71"/>
      <c r="N7" s="69" t="s">
        <v>9</v>
      </c>
      <c r="O7" s="70"/>
      <c r="P7" s="71"/>
      <c r="Q7" s="59"/>
      <c r="R7" s="15"/>
      <c r="S7" s="16" t="s">
        <v>10</v>
      </c>
      <c r="T7" s="55" t="s">
        <v>40</v>
      </c>
      <c r="U7" s="57" t="s">
        <v>41</v>
      </c>
      <c r="V7" s="17" t="s">
        <v>11</v>
      </c>
    </row>
    <row r="8" spans="1:22" ht="15.75" thickBot="1">
      <c r="A8" s="18"/>
      <c r="B8" s="19" t="s">
        <v>12</v>
      </c>
      <c r="C8" s="19" t="s">
        <v>13</v>
      </c>
      <c r="D8" s="19" t="s">
        <v>44</v>
      </c>
      <c r="E8" s="19" t="s">
        <v>14</v>
      </c>
      <c r="F8" s="19" t="s">
        <v>101</v>
      </c>
      <c r="G8" s="19" t="s">
        <v>15</v>
      </c>
      <c r="H8" s="19" t="s">
        <v>16</v>
      </c>
      <c r="I8" s="19" t="s">
        <v>100</v>
      </c>
      <c r="J8" s="20" t="str">
        <f>IF(I8="","",VLOOKUP(I8,$S:$V,4,FALSE))</f>
        <v>3000m</v>
      </c>
      <c r="K8" s="19" t="s">
        <v>49</v>
      </c>
      <c r="L8" s="19" t="s">
        <v>38</v>
      </c>
      <c r="M8" s="20" t="str">
        <f>IF(L8="","",VLOOKUP(L8,$S:$V,4,FALSE))</f>
        <v>5000m</v>
      </c>
      <c r="N8" s="19" t="s">
        <v>48</v>
      </c>
      <c r="O8" s="19" t="s">
        <v>46</v>
      </c>
      <c r="P8" s="20" t="e">
        <f>VLOOKUP(O8,$S:$V,4,FALSE)</f>
        <v>#N/A</v>
      </c>
      <c r="Q8" s="19" t="s">
        <v>50</v>
      </c>
      <c r="R8" s="5"/>
      <c r="S8" s="21" t="s">
        <v>28</v>
      </c>
      <c r="T8" s="56" t="s">
        <v>42</v>
      </c>
      <c r="U8" s="58" t="s">
        <v>42</v>
      </c>
      <c r="V8" s="21" t="s">
        <v>35</v>
      </c>
    </row>
    <row r="9" spans="1:22" ht="15.75" thickBot="1">
      <c r="A9" s="11"/>
      <c r="B9" s="22"/>
      <c r="C9" s="22"/>
      <c r="D9" s="22"/>
      <c r="E9" s="22"/>
      <c r="F9" s="22"/>
      <c r="G9" s="22"/>
      <c r="H9" s="22"/>
      <c r="I9" s="22"/>
      <c r="J9" s="23"/>
      <c r="K9" s="24" t="s">
        <v>17</v>
      </c>
      <c r="L9" s="22"/>
      <c r="M9" s="23"/>
      <c r="N9" s="22"/>
      <c r="O9" s="22"/>
      <c r="P9" s="23"/>
      <c r="Q9" s="22"/>
      <c r="R9" s="5"/>
      <c r="S9" s="21" t="s">
        <v>38</v>
      </c>
      <c r="T9" s="56" t="s">
        <v>42</v>
      </c>
      <c r="U9" s="58" t="s">
        <v>42</v>
      </c>
      <c r="V9" s="21" t="s">
        <v>39</v>
      </c>
    </row>
    <row r="10" spans="1:18" ht="15.75" thickBot="1">
      <c r="A10" s="25" t="s">
        <v>47</v>
      </c>
      <c r="B10" s="26" t="s">
        <v>18</v>
      </c>
      <c r="C10" s="26" t="s">
        <v>19</v>
      </c>
      <c r="D10" s="26" t="s">
        <v>43</v>
      </c>
      <c r="E10" s="26" t="s">
        <v>20</v>
      </c>
      <c r="F10" s="26" t="s">
        <v>21</v>
      </c>
      <c r="G10" s="27" t="s">
        <v>22</v>
      </c>
      <c r="H10" s="27" t="s">
        <v>23</v>
      </c>
      <c r="I10" s="28" t="s">
        <v>24</v>
      </c>
      <c r="J10" s="61" t="s">
        <v>25</v>
      </c>
      <c r="K10" s="29" t="s">
        <v>26</v>
      </c>
      <c r="L10" s="28" t="s">
        <v>24</v>
      </c>
      <c r="M10" s="61" t="s">
        <v>25</v>
      </c>
      <c r="N10" s="29" t="s">
        <v>26</v>
      </c>
      <c r="O10" s="28" t="s">
        <v>24</v>
      </c>
      <c r="P10" s="61" t="s">
        <v>25</v>
      </c>
      <c r="Q10" s="29" t="s">
        <v>26</v>
      </c>
      <c r="R10" s="30" t="s">
        <v>27</v>
      </c>
    </row>
    <row r="11" spans="1:22" ht="15">
      <c r="A11" s="36">
        <v>1</v>
      </c>
      <c r="B11" s="37"/>
      <c r="C11" s="37"/>
      <c r="D11" s="37"/>
      <c r="E11" s="38"/>
      <c r="F11" s="37"/>
      <c r="G11" s="37"/>
      <c r="H11" s="37"/>
      <c r="I11" s="39"/>
      <c r="J11" s="62">
        <f>IF(I11="","",VLOOKUP(I11,$S:$V,4,FALSE))</f>
      </c>
      <c r="K11" s="40"/>
      <c r="L11" s="41"/>
      <c r="M11" s="62">
        <f aca="true" t="shared" si="0" ref="M11:M42">IF(L11="","",VLOOKUP(L11,$S:$V,4,FALSE))</f>
      </c>
      <c r="N11" s="40"/>
      <c r="O11" s="41"/>
      <c r="P11" s="62">
        <f aca="true" t="shared" si="1" ref="P11:P42">IF(O11="","",VLOOKUP(O11,$S:$V,4,FALSE))</f>
      </c>
      <c r="Q11" s="40"/>
      <c r="R11" s="5"/>
      <c r="S11" s="5"/>
      <c r="T11" s="5"/>
      <c r="U11" s="5"/>
      <c r="V11" s="5"/>
    </row>
    <row r="12" spans="1:22" ht="15">
      <c r="A12" s="42">
        <v>2</v>
      </c>
      <c r="B12" s="43"/>
      <c r="C12" s="44"/>
      <c r="D12" s="44"/>
      <c r="E12" s="45"/>
      <c r="F12" s="44"/>
      <c r="G12" s="44"/>
      <c r="H12" s="44"/>
      <c r="I12" s="46"/>
      <c r="J12" s="62">
        <f aca="true" t="shared" si="2" ref="J12:J42">IF(I12="","",VLOOKUP(I12,$S:$V,4,FALSE))</f>
      </c>
      <c r="K12" s="47"/>
      <c r="L12" s="48"/>
      <c r="M12" s="62">
        <f t="shared" si="0"/>
      </c>
      <c r="N12" s="47"/>
      <c r="O12" s="48"/>
      <c r="P12" s="62">
        <f t="shared" si="1"/>
      </c>
      <c r="Q12" s="47"/>
      <c r="R12" s="5"/>
      <c r="S12" s="5"/>
      <c r="T12" s="5"/>
      <c r="U12" s="5"/>
      <c r="V12" s="5"/>
    </row>
    <row r="13" spans="1:22" ht="15">
      <c r="A13" s="42">
        <v>3</v>
      </c>
      <c r="B13" s="44"/>
      <c r="C13" s="44"/>
      <c r="D13" s="44"/>
      <c r="E13" s="45"/>
      <c r="F13" s="44"/>
      <c r="G13" s="44"/>
      <c r="H13" s="44"/>
      <c r="I13" s="46"/>
      <c r="J13" s="62">
        <f t="shared" si="2"/>
      </c>
      <c r="K13" s="47"/>
      <c r="L13" s="48"/>
      <c r="M13" s="62">
        <f t="shared" si="0"/>
      </c>
      <c r="N13" s="47"/>
      <c r="O13" s="48"/>
      <c r="P13" s="62">
        <f t="shared" si="1"/>
      </c>
      <c r="Q13" s="47"/>
      <c r="R13" s="5"/>
      <c r="S13" s="5"/>
      <c r="T13" s="5"/>
      <c r="U13" s="5"/>
      <c r="V13" s="5"/>
    </row>
    <row r="14" spans="1:22" ht="15">
      <c r="A14" s="42">
        <v>4</v>
      </c>
      <c r="B14" s="44"/>
      <c r="C14" s="44"/>
      <c r="D14" s="44"/>
      <c r="E14" s="45"/>
      <c r="F14" s="44"/>
      <c r="G14" s="44"/>
      <c r="H14" s="44"/>
      <c r="I14" s="46"/>
      <c r="J14" s="62">
        <f t="shared" si="2"/>
      </c>
      <c r="K14" s="47"/>
      <c r="L14" s="48"/>
      <c r="M14" s="62">
        <f t="shared" si="0"/>
      </c>
      <c r="N14" s="47"/>
      <c r="O14" s="48"/>
      <c r="P14" s="62">
        <f t="shared" si="1"/>
      </c>
      <c r="Q14" s="47"/>
      <c r="R14" s="5"/>
      <c r="S14" s="5"/>
      <c r="T14" s="5"/>
      <c r="U14" s="5"/>
      <c r="V14" s="5"/>
    </row>
    <row r="15" spans="1:18" ht="15">
      <c r="A15" s="42">
        <v>5</v>
      </c>
      <c r="B15" s="44"/>
      <c r="C15" s="44"/>
      <c r="D15" s="44"/>
      <c r="E15" s="45"/>
      <c r="F15" s="44"/>
      <c r="G15" s="44"/>
      <c r="H15" s="44"/>
      <c r="I15" s="46"/>
      <c r="J15" s="62">
        <f t="shared" si="2"/>
      </c>
      <c r="K15" s="47"/>
      <c r="L15" s="48"/>
      <c r="M15" s="62">
        <f t="shared" si="0"/>
      </c>
      <c r="N15" s="47"/>
      <c r="O15" s="48"/>
      <c r="P15" s="62">
        <f t="shared" si="1"/>
      </c>
      <c r="Q15" s="47"/>
      <c r="R15" s="5"/>
    </row>
    <row r="16" spans="1:18" ht="15">
      <c r="A16" s="42">
        <v>6</v>
      </c>
      <c r="B16" s="44"/>
      <c r="C16" s="44"/>
      <c r="D16" s="44"/>
      <c r="E16" s="45"/>
      <c r="F16" s="44"/>
      <c r="G16" s="44"/>
      <c r="H16" s="44"/>
      <c r="I16" s="46"/>
      <c r="J16" s="62">
        <f t="shared" si="2"/>
      </c>
      <c r="K16" s="47"/>
      <c r="L16" s="48"/>
      <c r="M16" s="62">
        <f t="shared" si="0"/>
      </c>
      <c r="N16" s="47"/>
      <c r="O16" s="48"/>
      <c r="P16" s="62">
        <f t="shared" si="1"/>
      </c>
      <c r="Q16" s="47"/>
      <c r="R16" s="5"/>
    </row>
    <row r="17" spans="1:18" ht="15">
      <c r="A17" s="42">
        <v>7</v>
      </c>
      <c r="B17" s="49"/>
      <c r="C17" s="49"/>
      <c r="D17" s="49"/>
      <c r="E17" s="50"/>
      <c r="F17" s="44"/>
      <c r="G17" s="44"/>
      <c r="H17" s="49"/>
      <c r="I17" s="46"/>
      <c r="J17" s="62">
        <f t="shared" si="2"/>
      </c>
      <c r="K17" s="47"/>
      <c r="L17" s="48"/>
      <c r="M17" s="62">
        <f t="shared" si="0"/>
      </c>
      <c r="N17" s="47"/>
      <c r="O17" s="48"/>
      <c r="P17" s="62">
        <f t="shared" si="1"/>
      </c>
      <c r="Q17" s="47"/>
      <c r="R17" s="5"/>
    </row>
    <row r="18" spans="1:18" ht="13.5">
      <c r="A18" s="42">
        <v>8</v>
      </c>
      <c r="B18" s="49"/>
      <c r="C18" s="49"/>
      <c r="D18" s="49"/>
      <c r="E18" s="50"/>
      <c r="F18" s="44"/>
      <c r="G18" s="44"/>
      <c r="H18" s="49"/>
      <c r="I18" s="46"/>
      <c r="J18" s="62">
        <f t="shared" si="2"/>
      </c>
      <c r="K18" s="47"/>
      <c r="L18" s="48"/>
      <c r="M18" s="62">
        <f t="shared" si="0"/>
      </c>
      <c r="N18" s="47"/>
      <c r="O18" s="48"/>
      <c r="P18" s="62">
        <f t="shared" si="1"/>
      </c>
      <c r="Q18" s="47"/>
      <c r="R18" s="5"/>
    </row>
    <row r="19" spans="1:18" ht="13.5">
      <c r="A19" s="42">
        <v>9</v>
      </c>
      <c r="B19" s="49"/>
      <c r="C19" s="49"/>
      <c r="D19" s="49"/>
      <c r="E19" s="50"/>
      <c r="F19" s="44"/>
      <c r="G19" s="44"/>
      <c r="H19" s="49"/>
      <c r="I19" s="48"/>
      <c r="J19" s="62">
        <f t="shared" si="2"/>
      </c>
      <c r="K19" s="47"/>
      <c r="L19" s="48"/>
      <c r="M19" s="62">
        <f t="shared" si="0"/>
      </c>
      <c r="N19" s="47"/>
      <c r="O19" s="48"/>
      <c r="P19" s="62">
        <f t="shared" si="1"/>
      </c>
      <c r="Q19" s="47"/>
      <c r="R19" s="5"/>
    </row>
    <row r="20" spans="1:18" ht="13.5">
      <c r="A20" s="42">
        <v>10</v>
      </c>
      <c r="B20" s="49"/>
      <c r="C20" s="49"/>
      <c r="D20" s="49"/>
      <c r="E20" s="50"/>
      <c r="F20" s="44"/>
      <c r="G20" s="44"/>
      <c r="H20" s="49"/>
      <c r="I20" s="48"/>
      <c r="J20" s="62">
        <f t="shared" si="2"/>
      </c>
      <c r="K20" s="47"/>
      <c r="L20" s="48"/>
      <c r="M20" s="62">
        <f t="shared" si="0"/>
      </c>
      <c r="N20" s="47"/>
      <c r="O20" s="48"/>
      <c r="P20" s="62">
        <f t="shared" si="1"/>
      </c>
      <c r="Q20" s="47"/>
      <c r="R20" s="5"/>
    </row>
    <row r="21" spans="1:18" ht="13.5">
      <c r="A21" s="42">
        <v>11</v>
      </c>
      <c r="B21" s="49"/>
      <c r="C21" s="49"/>
      <c r="D21" s="49"/>
      <c r="E21" s="50"/>
      <c r="F21" s="44"/>
      <c r="G21" s="44"/>
      <c r="H21" s="49"/>
      <c r="I21" s="48"/>
      <c r="J21" s="62">
        <f t="shared" si="2"/>
      </c>
      <c r="K21" s="47"/>
      <c r="L21" s="48"/>
      <c r="M21" s="62">
        <f t="shared" si="0"/>
      </c>
      <c r="N21" s="47"/>
      <c r="O21" s="48"/>
      <c r="P21" s="62">
        <f t="shared" si="1"/>
      </c>
      <c r="Q21" s="47"/>
      <c r="R21" s="5"/>
    </row>
    <row r="22" spans="1:18" ht="13.5">
      <c r="A22" s="42">
        <v>12</v>
      </c>
      <c r="B22" s="49"/>
      <c r="C22" s="49"/>
      <c r="D22" s="49"/>
      <c r="E22" s="50"/>
      <c r="F22" s="44"/>
      <c r="G22" s="44"/>
      <c r="H22" s="49"/>
      <c r="I22" s="48"/>
      <c r="J22" s="62">
        <f t="shared" si="2"/>
      </c>
      <c r="K22" s="47"/>
      <c r="L22" s="48"/>
      <c r="M22" s="62">
        <f t="shared" si="0"/>
      </c>
      <c r="N22" s="47"/>
      <c r="O22" s="48"/>
      <c r="P22" s="62">
        <f t="shared" si="1"/>
      </c>
      <c r="Q22" s="47"/>
      <c r="R22" s="5"/>
    </row>
    <row r="23" spans="1:18" ht="13.5">
      <c r="A23" s="42">
        <v>13</v>
      </c>
      <c r="B23" s="49"/>
      <c r="C23" s="49"/>
      <c r="D23" s="49"/>
      <c r="E23" s="50"/>
      <c r="F23" s="44"/>
      <c r="G23" s="44"/>
      <c r="H23" s="49"/>
      <c r="I23" s="48"/>
      <c r="J23" s="62">
        <f t="shared" si="2"/>
      </c>
      <c r="K23" s="47"/>
      <c r="L23" s="48"/>
      <c r="M23" s="62">
        <f t="shared" si="0"/>
      </c>
      <c r="N23" s="47"/>
      <c r="O23" s="48"/>
      <c r="P23" s="62">
        <f t="shared" si="1"/>
      </c>
      <c r="Q23" s="47"/>
      <c r="R23" s="5"/>
    </row>
    <row r="24" spans="1:18" ht="13.5">
      <c r="A24" s="42">
        <v>14</v>
      </c>
      <c r="B24" s="49"/>
      <c r="C24" s="49"/>
      <c r="D24" s="49"/>
      <c r="E24" s="50"/>
      <c r="F24" s="44"/>
      <c r="G24" s="44"/>
      <c r="H24" s="49"/>
      <c r="I24" s="48"/>
      <c r="J24" s="62">
        <f t="shared" si="2"/>
      </c>
      <c r="K24" s="47"/>
      <c r="L24" s="48"/>
      <c r="M24" s="62">
        <f t="shared" si="0"/>
      </c>
      <c r="N24" s="47"/>
      <c r="O24" s="48"/>
      <c r="P24" s="62">
        <f t="shared" si="1"/>
      </c>
      <c r="Q24" s="47"/>
      <c r="R24" s="5"/>
    </row>
    <row r="25" spans="1:18" ht="13.5">
      <c r="A25" s="42">
        <v>15</v>
      </c>
      <c r="B25" s="49"/>
      <c r="C25" s="49"/>
      <c r="D25" s="49"/>
      <c r="E25" s="50"/>
      <c r="F25" s="44"/>
      <c r="G25" s="44"/>
      <c r="H25" s="49"/>
      <c r="I25" s="48"/>
      <c r="J25" s="62">
        <f t="shared" si="2"/>
      </c>
      <c r="K25" s="47"/>
      <c r="L25" s="48"/>
      <c r="M25" s="62">
        <f t="shared" si="0"/>
      </c>
      <c r="N25" s="47"/>
      <c r="O25" s="48"/>
      <c r="P25" s="62">
        <f t="shared" si="1"/>
      </c>
      <c r="Q25" s="47"/>
      <c r="R25" s="5"/>
    </row>
    <row r="26" spans="1:18" ht="13.5">
      <c r="A26" s="42">
        <v>16</v>
      </c>
      <c r="B26" s="49"/>
      <c r="C26" s="49"/>
      <c r="D26" s="49"/>
      <c r="E26" s="50"/>
      <c r="F26" s="44"/>
      <c r="G26" s="44"/>
      <c r="H26" s="49"/>
      <c r="I26" s="48"/>
      <c r="J26" s="62">
        <f t="shared" si="2"/>
      </c>
      <c r="K26" s="47"/>
      <c r="L26" s="48"/>
      <c r="M26" s="62">
        <f t="shared" si="0"/>
      </c>
      <c r="N26" s="47"/>
      <c r="O26" s="48"/>
      <c r="P26" s="62">
        <f t="shared" si="1"/>
      </c>
      <c r="Q26" s="47"/>
      <c r="R26" s="5"/>
    </row>
    <row r="27" spans="1:18" ht="13.5">
      <c r="A27" s="42">
        <v>17</v>
      </c>
      <c r="B27" s="49"/>
      <c r="C27" s="49"/>
      <c r="D27" s="49"/>
      <c r="E27" s="50"/>
      <c r="F27" s="44"/>
      <c r="G27" s="44"/>
      <c r="H27" s="49"/>
      <c r="I27" s="48"/>
      <c r="J27" s="62">
        <f t="shared" si="2"/>
      </c>
      <c r="K27" s="47"/>
      <c r="L27" s="48"/>
      <c r="M27" s="62">
        <f t="shared" si="0"/>
      </c>
      <c r="N27" s="47"/>
      <c r="O27" s="48"/>
      <c r="P27" s="62">
        <f t="shared" si="1"/>
      </c>
      <c r="Q27" s="47"/>
      <c r="R27" s="5"/>
    </row>
    <row r="28" spans="1:18" ht="13.5">
      <c r="A28" s="42">
        <v>18</v>
      </c>
      <c r="B28" s="49"/>
      <c r="C28" s="49"/>
      <c r="D28" s="49"/>
      <c r="E28" s="50"/>
      <c r="F28" s="44"/>
      <c r="G28" s="44"/>
      <c r="H28" s="49"/>
      <c r="I28" s="48"/>
      <c r="J28" s="62">
        <f t="shared" si="2"/>
      </c>
      <c r="K28" s="47"/>
      <c r="L28" s="48"/>
      <c r="M28" s="62">
        <f t="shared" si="0"/>
      </c>
      <c r="N28" s="47"/>
      <c r="O28" s="48"/>
      <c r="P28" s="62">
        <f t="shared" si="1"/>
      </c>
      <c r="Q28" s="47"/>
      <c r="R28" s="5"/>
    </row>
    <row r="29" spans="1:18" ht="13.5">
      <c r="A29" s="42">
        <v>19</v>
      </c>
      <c r="B29" s="49"/>
      <c r="C29" s="49"/>
      <c r="D29" s="49"/>
      <c r="E29" s="50"/>
      <c r="F29" s="44"/>
      <c r="G29" s="44"/>
      <c r="H29" s="49"/>
      <c r="I29" s="48"/>
      <c r="J29" s="62">
        <f t="shared" si="2"/>
      </c>
      <c r="K29" s="47"/>
      <c r="L29" s="48"/>
      <c r="M29" s="62">
        <f t="shared" si="0"/>
      </c>
      <c r="N29" s="47"/>
      <c r="O29" s="48"/>
      <c r="P29" s="62">
        <f t="shared" si="1"/>
      </c>
      <c r="Q29" s="47"/>
      <c r="R29" s="5"/>
    </row>
    <row r="30" spans="1:18" ht="13.5">
      <c r="A30" s="42">
        <v>20</v>
      </c>
      <c r="B30" s="49"/>
      <c r="C30" s="49"/>
      <c r="D30" s="49"/>
      <c r="E30" s="50"/>
      <c r="F30" s="44"/>
      <c r="G30" s="44"/>
      <c r="H30" s="49"/>
      <c r="I30" s="48"/>
      <c r="J30" s="62">
        <f t="shared" si="2"/>
      </c>
      <c r="K30" s="47"/>
      <c r="L30" s="48"/>
      <c r="M30" s="62">
        <f t="shared" si="0"/>
      </c>
      <c r="N30" s="47"/>
      <c r="O30" s="48"/>
      <c r="P30" s="62">
        <f t="shared" si="1"/>
      </c>
      <c r="Q30" s="47"/>
      <c r="R30" s="5"/>
    </row>
    <row r="31" spans="1:18" ht="13.5">
      <c r="A31" s="42">
        <v>21</v>
      </c>
      <c r="B31" s="49"/>
      <c r="C31" s="49"/>
      <c r="D31" s="49"/>
      <c r="E31" s="50"/>
      <c r="F31" s="44"/>
      <c r="G31" s="44"/>
      <c r="H31" s="49"/>
      <c r="I31" s="48"/>
      <c r="J31" s="62">
        <f t="shared" si="2"/>
      </c>
      <c r="K31" s="47"/>
      <c r="L31" s="48"/>
      <c r="M31" s="62">
        <f t="shared" si="0"/>
      </c>
      <c r="N31" s="47"/>
      <c r="O31" s="48"/>
      <c r="P31" s="62">
        <f t="shared" si="1"/>
      </c>
      <c r="Q31" s="47"/>
      <c r="R31" s="5"/>
    </row>
    <row r="32" spans="1:18" ht="13.5">
      <c r="A32" s="42">
        <v>22</v>
      </c>
      <c r="B32" s="49"/>
      <c r="C32" s="49"/>
      <c r="D32" s="49"/>
      <c r="E32" s="50"/>
      <c r="F32" s="44"/>
      <c r="G32" s="44"/>
      <c r="H32" s="49"/>
      <c r="I32" s="48"/>
      <c r="J32" s="62">
        <f t="shared" si="2"/>
      </c>
      <c r="K32" s="47"/>
      <c r="L32" s="48"/>
      <c r="M32" s="62">
        <f t="shared" si="0"/>
      </c>
      <c r="N32" s="47"/>
      <c r="O32" s="48"/>
      <c r="P32" s="62">
        <f t="shared" si="1"/>
      </c>
      <c r="Q32" s="47"/>
      <c r="R32" s="5"/>
    </row>
    <row r="33" spans="1:18" ht="13.5">
      <c r="A33" s="42">
        <v>23</v>
      </c>
      <c r="B33" s="49"/>
      <c r="C33" s="49"/>
      <c r="D33" s="49"/>
      <c r="E33" s="50"/>
      <c r="F33" s="44"/>
      <c r="G33" s="44"/>
      <c r="H33" s="49"/>
      <c r="I33" s="48"/>
      <c r="J33" s="62">
        <f t="shared" si="2"/>
      </c>
      <c r="K33" s="47"/>
      <c r="L33" s="48"/>
      <c r="M33" s="62">
        <f t="shared" si="0"/>
      </c>
      <c r="N33" s="47"/>
      <c r="O33" s="48"/>
      <c r="P33" s="62">
        <f t="shared" si="1"/>
      </c>
      <c r="Q33" s="47"/>
      <c r="R33" s="5"/>
    </row>
    <row r="34" spans="1:18" ht="13.5">
      <c r="A34" s="42">
        <v>24</v>
      </c>
      <c r="B34" s="49"/>
      <c r="C34" s="49"/>
      <c r="D34" s="49"/>
      <c r="E34" s="50"/>
      <c r="F34" s="44"/>
      <c r="G34" s="44"/>
      <c r="H34" s="49"/>
      <c r="I34" s="48"/>
      <c r="J34" s="62">
        <f t="shared" si="2"/>
      </c>
      <c r="K34" s="47"/>
      <c r="L34" s="48"/>
      <c r="M34" s="62">
        <f t="shared" si="0"/>
      </c>
      <c r="N34" s="47"/>
      <c r="O34" s="48"/>
      <c r="P34" s="62">
        <f t="shared" si="1"/>
      </c>
      <c r="Q34" s="47"/>
      <c r="R34" s="5"/>
    </row>
    <row r="35" spans="1:18" ht="13.5">
      <c r="A35" s="42">
        <v>25</v>
      </c>
      <c r="B35" s="49"/>
      <c r="C35" s="49"/>
      <c r="D35" s="49"/>
      <c r="E35" s="50"/>
      <c r="F35" s="44"/>
      <c r="G35" s="44"/>
      <c r="H35" s="49"/>
      <c r="I35" s="48"/>
      <c r="J35" s="62">
        <f t="shared" si="2"/>
      </c>
      <c r="K35" s="47"/>
      <c r="L35" s="48"/>
      <c r="M35" s="62">
        <f t="shared" si="0"/>
      </c>
      <c r="N35" s="47"/>
      <c r="O35" s="48"/>
      <c r="P35" s="62">
        <f t="shared" si="1"/>
      </c>
      <c r="Q35" s="47"/>
      <c r="R35" s="5"/>
    </row>
    <row r="36" spans="1:18" ht="13.5">
      <c r="A36" s="42">
        <v>26</v>
      </c>
      <c r="B36" s="49"/>
      <c r="C36" s="49"/>
      <c r="D36" s="49"/>
      <c r="E36" s="50"/>
      <c r="F36" s="44"/>
      <c r="G36" s="44"/>
      <c r="H36" s="49"/>
      <c r="I36" s="48"/>
      <c r="J36" s="62">
        <f t="shared" si="2"/>
      </c>
      <c r="K36" s="47"/>
      <c r="L36" s="48"/>
      <c r="M36" s="62">
        <f t="shared" si="0"/>
      </c>
      <c r="N36" s="47"/>
      <c r="O36" s="48"/>
      <c r="P36" s="62">
        <f t="shared" si="1"/>
      </c>
      <c r="Q36" s="47"/>
      <c r="R36" s="5"/>
    </row>
    <row r="37" spans="1:18" ht="13.5">
      <c r="A37" s="42">
        <v>27</v>
      </c>
      <c r="B37" s="49"/>
      <c r="C37" s="49"/>
      <c r="D37" s="49"/>
      <c r="E37" s="50"/>
      <c r="F37" s="44"/>
      <c r="G37" s="44"/>
      <c r="H37" s="49"/>
      <c r="I37" s="48"/>
      <c r="J37" s="62">
        <f t="shared" si="2"/>
      </c>
      <c r="K37" s="47"/>
      <c r="L37" s="48"/>
      <c r="M37" s="62">
        <f t="shared" si="0"/>
      </c>
      <c r="N37" s="47"/>
      <c r="O37" s="48"/>
      <c r="P37" s="62">
        <f t="shared" si="1"/>
      </c>
      <c r="Q37" s="47"/>
      <c r="R37" s="5"/>
    </row>
    <row r="38" spans="1:18" ht="13.5">
      <c r="A38" s="42">
        <v>28</v>
      </c>
      <c r="B38" s="49"/>
      <c r="C38" s="49"/>
      <c r="D38" s="49"/>
      <c r="E38" s="50"/>
      <c r="F38" s="44"/>
      <c r="G38" s="44"/>
      <c r="H38" s="49"/>
      <c r="I38" s="48"/>
      <c r="J38" s="62">
        <f t="shared" si="2"/>
      </c>
      <c r="K38" s="47"/>
      <c r="L38" s="48"/>
      <c r="M38" s="62">
        <f t="shared" si="0"/>
      </c>
      <c r="N38" s="47"/>
      <c r="O38" s="48"/>
      <c r="P38" s="62">
        <f t="shared" si="1"/>
      </c>
      <c r="Q38" s="47"/>
      <c r="R38" s="5"/>
    </row>
    <row r="39" spans="1:18" ht="13.5">
      <c r="A39" s="42">
        <v>29</v>
      </c>
      <c r="B39" s="49"/>
      <c r="C39" s="49"/>
      <c r="D39" s="49"/>
      <c r="E39" s="50"/>
      <c r="F39" s="44"/>
      <c r="G39" s="44"/>
      <c r="H39" s="49"/>
      <c r="I39" s="48"/>
      <c r="J39" s="62">
        <f t="shared" si="2"/>
      </c>
      <c r="K39" s="47"/>
      <c r="L39" s="48"/>
      <c r="M39" s="62">
        <f t="shared" si="0"/>
      </c>
      <c r="N39" s="47"/>
      <c r="O39" s="48"/>
      <c r="P39" s="62">
        <f t="shared" si="1"/>
      </c>
      <c r="Q39" s="47"/>
      <c r="R39" s="5"/>
    </row>
    <row r="40" spans="1:18" ht="13.5">
      <c r="A40" s="42">
        <v>30</v>
      </c>
      <c r="B40" s="49"/>
      <c r="C40" s="49"/>
      <c r="D40" s="49"/>
      <c r="E40" s="50"/>
      <c r="F40" s="44"/>
      <c r="G40" s="44"/>
      <c r="H40" s="49"/>
      <c r="I40" s="48"/>
      <c r="J40" s="62">
        <f t="shared" si="2"/>
      </c>
      <c r="K40" s="47"/>
      <c r="L40" s="48"/>
      <c r="M40" s="62">
        <f t="shared" si="0"/>
      </c>
      <c r="N40" s="47"/>
      <c r="O40" s="48"/>
      <c r="P40" s="62">
        <f t="shared" si="1"/>
      </c>
      <c r="Q40" s="47"/>
      <c r="R40" s="5"/>
    </row>
    <row r="41" spans="1:18" ht="13.5">
      <c r="A41" s="42">
        <v>31</v>
      </c>
      <c r="B41" s="49"/>
      <c r="C41" s="49"/>
      <c r="D41" s="49"/>
      <c r="E41" s="50"/>
      <c r="F41" s="44"/>
      <c r="G41" s="44"/>
      <c r="H41" s="49"/>
      <c r="I41" s="48"/>
      <c r="J41" s="62">
        <f t="shared" si="2"/>
      </c>
      <c r="K41" s="47"/>
      <c r="L41" s="48"/>
      <c r="M41" s="62">
        <f t="shared" si="0"/>
      </c>
      <c r="N41" s="47"/>
      <c r="O41" s="48"/>
      <c r="P41" s="62">
        <f t="shared" si="1"/>
      </c>
      <c r="Q41" s="47"/>
      <c r="R41" s="5"/>
    </row>
    <row r="42" spans="1:18" ht="13.5">
      <c r="A42" s="42">
        <v>32</v>
      </c>
      <c r="B42" s="49"/>
      <c r="C42" s="49"/>
      <c r="D42" s="49"/>
      <c r="E42" s="50"/>
      <c r="F42" s="44"/>
      <c r="G42" s="44"/>
      <c r="H42" s="49"/>
      <c r="I42" s="48"/>
      <c r="J42" s="62">
        <f t="shared" si="2"/>
      </c>
      <c r="K42" s="47"/>
      <c r="L42" s="48"/>
      <c r="M42" s="62">
        <f t="shared" si="0"/>
      </c>
      <c r="N42" s="47"/>
      <c r="O42" s="48"/>
      <c r="P42" s="62">
        <f t="shared" si="1"/>
      </c>
      <c r="Q42" s="47"/>
      <c r="R42" s="5"/>
    </row>
    <row r="43" spans="1:18" ht="13.5">
      <c r="A43" s="42">
        <v>33</v>
      </c>
      <c r="B43" s="49"/>
      <c r="C43" s="49"/>
      <c r="D43" s="49"/>
      <c r="E43" s="50"/>
      <c r="F43" s="44"/>
      <c r="G43" s="44"/>
      <c r="H43" s="49"/>
      <c r="I43" s="48"/>
      <c r="J43" s="62">
        <f aca="true" t="shared" si="3" ref="J43:J60">IF(I43="","",VLOOKUP(I43,$S:$V,4,FALSE))</f>
      </c>
      <c r="K43" s="47"/>
      <c r="L43" s="48"/>
      <c r="M43" s="62">
        <f aca="true" t="shared" si="4" ref="M43:M60">IF(L43="","",VLOOKUP(L43,$S:$V,4,FALSE))</f>
      </c>
      <c r="N43" s="47"/>
      <c r="O43" s="48"/>
      <c r="P43" s="62">
        <f aca="true" t="shared" si="5" ref="P43:P60">IF(O43="","",VLOOKUP(O43,$S:$V,4,FALSE))</f>
      </c>
      <c r="Q43" s="47"/>
      <c r="R43" s="5"/>
    </row>
    <row r="44" spans="1:18" ht="13.5">
      <c r="A44" s="42">
        <v>34</v>
      </c>
      <c r="B44" s="49"/>
      <c r="C44" s="49"/>
      <c r="D44" s="49"/>
      <c r="E44" s="50"/>
      <c r="F44" s="44"/>
      <c r="G44" s="44"/>
      <c r="H44" s="49"/>
      <c r="I44" s="48"/>
      <c r="J44" s="62">
        <f t="shared" si="3"/>
      </c>
      <c r="K44" s="47"/>
      <c r="L44" s="48"/>
      <c r="M44" s="62">
        <f t="shared" si="4"/>
      </c>
      <c r="N44" s="47"/>
      <c r="O44" s="48"/>
      <c r="P44" s="62">
        <f t="shared" si="5"/>
      </c>
      <c r="Q44" s="47"/>
      <c r="R44" s="5"/>
    </row>
    <row r="45" spans="1:18" ht="13.5">
      <c r="A45" s="42">
        <v>35</v>
      </c>
      <c r="B45" s="49"/>
      <c r="C45" s="49"/>
      <c r="D45" s="49"/>
      <c r="E45" s="50"/>
      <c r="F45" s="44"/>
      <c r="G45" s="44"/>
      <c r="H45" s="49"/>
      <c r="I45" s="48"/>
      <c r="J45" s="62">
        <f t="shared" si="3"/>
      </c>
      <c r="K45" s="47"/>
      <c r="L45" s="48"/>
      <c r="M45" s="62">
        <f t="shared" si="4"/>
      </c>
      <c r="N45" s="47"/>
      <c r="O45" s="48"/>
      <c r="P45" s="62">
        <f t="shared" si="5"/>
      </c>
      <c r="Q45" s="47"/>
      <c r="R45" s="5"/>
    </row>
    <row r="46" spans="1:18" ht="13.5">
      <c r="A46" s="42">
        <v>36</v>
      </c>
      <c r="B46" s="49"/>
      <c r="C46" s="49"/>
      <c r="D46" s="49"/>
      <c r="E46" s="50"/>
      <c r="F46" s="44"/>
      <c r="G46" s="44"/>
      <c r="H46" s="49"/>
      <c r="I46" s="48"/>
      <c r="J46" s="62">
        <f t="shared" si="3"/>
      </c>
      <c r="K46" s="47"/>
      <c r="L46" s="48"/>
      <c r="M46" s="62">
        <f t="shared" si="4"/>
      </c>
      <c r="N46" s="47"/>
      <c r="O46" s="48"/>
      <c r="P46" s="62">
        <f t="shared" si="5"/>
      </c>
      <c r="Q46" s="47"/>
      <c r="R46" s="5"/>
    </row>
    <row r="47" spans="1:18" ht="13.5">
      <c r="A47" s="42">
        <v>37</v>
      </c>
      <c r="B47" s="49"/>
      <c r="C47" s="49"/>
      <c r="D47" s="49"/>
      <c r="E47" s="50"/>
      <c r="F47" s="44"/>
      <c r="G47" s="44"/>
      <c r="H47" s="49"/>
      <c r="I47" s="48"/>
      <c r="J47" s="62">
        <f t="shared" si="3"/>
      </c>
      <c r="K47" s="47"/>
      <c r="L47" s="48"/>
      <c r="M47" s="62">
        <f t="shared" si="4"/>
      </c>
      <c r="N47" s="47"/>
      <c r="O47" s="48"/>
      <c r="P47" s="62">
        <f t="shared" si="5"/>
      </c>
      <c r="Q47" s="47"/>
      <c r="R47" s="5"/>
    </row>
    <row r="48" spans="1:18" ht="13.5">
      <c r="A48" s="42">
        <v>38</v>
      </c>
      <c r="B48" s="49"/>
      <c r="C48" s="49"/>
      <c r="D48" s="49"/>
      <c r="E48" s="50"/>
      <c r="F48" s="44"/>
      <c r="G48" s="44"/>
      <c r="H48" s="49"/>
      <c r="I48" s="48"/>
      <c r="J48" s="62">
        <f t="shared" si="3"/>
      </c>
      <c r="K48" s="47"/>
      <c r="L48" s="48"/>
      <c r="M48" s="62">
        <f t="shared" si="4"/>
      </c>
      <c r="N48" s="47"/>
      <c r="O48" s="48"/>
      <c r="P48" s="62">
        <f t="shared" si="5"/>
      </c>
      <c r="Q48" s="47"/>
      <c r="R48" s="5"/>
    </row>
    <row r="49" spans="1:18" ht="13.5">
      <c r="A49" s="42">
        <v>39</v>
      </c>
      <c r="B49" s="49"/>
      <c r="C49" s="49"/>
      <c r="D49" s="49"/>
      <c r="E49" s="50"/>
      <c r="F49" s="44"/>
      <c r="G49" s="44"/>
      <c r="H49" s="49"/>
      <c r="I49" s="48"/>
      <c r="J49" s="62">
        <f t="shared" si="3"/>
      </c>
      <c r="K49" s="47"/>
      <c r="L49" s="48"/>
      <c r="M49" s="62">
        <f t="shared" si="4"/>
      </c>
      <c r="N49" s="47"/>
      <c r="O49" s="48"/>
      <c r="P49" s="62">
        <f t="shared" si="5"/>
      </c>
      <c r="Q49" s="47"/>
      <c r="R49" s="5"/>
    </row>
    <row r="50" spans="1:18" ht="13.5">
      <c r="A50" s="42">
        <v>40</v>
      </c>
      <c r="B50" s="49"/>
      <c r="C50" s="49"/>
      <c r="D50" s="49"/>
      <c r="E50" s="50"/>
      <c r="F50" s="44"/>
      <c r="G50" s="44"/>
      <c r="H50" s="49"/>
      <c r="I50" s="48"/>
      <c r="J50" s="62">
        <f t="shared" si="3"/>
      </c>
      <c r="K50" s="47"/>
      <c r="L50" s="48"/>
      <c r="M50" s="62">
        <f t="shared" si="4"/>
      </c>
      <c r="N50" s="47"/>
      <c r="O50" s="48"/>
      <c r="P50" s="62">
        <f t="shared" si="5"/>
      </c>
      <c r="Q50" s="47"/>
      <c r="R50" s="5"/>
    </row>
    <row r="51" spans="1:18" ht="13.5">
      <c r="A51" s="42">
        <v>41</v>
      </c>
      <c r="B51" s="49"/>
      <c r="C51" s="49"/>
      <c r="D51" s="49"/>
      <c r="E51" s="50"/>
      <c r="F51" s="44"/>
      <c r="G51" s="44"/>
      <c r="H51" s="49"/>
      <c r="I51" s="48"/>
      <c r="J51" s="62">
        <f t="shared" si="3"/>
      </c>
      <c r="K51" s="47"/>
      <c r="L51" s="48"/>
      <c r="M51" s="62">
        <f t="shared" si="4"/>
      </c>
      <c r="N51" s="47"/>
      <c r="O51" s="48"/>
      <c r="P51" s="62">
        <f t="shared" si="5"/>
      </c>
      <c r="Q51" s="47"/>
      <c r="R51" s="5"/>
    </row>
    <row r="52" spans="1:18" ht="13.5">
      <c r="A52" s="42">
        <v>42</v>
      </c>
      <c r="B52" s="49"/>
      <c r="C52" s="49"/>
      <c r="D52" s="49"/>
      <c r="E52" s="50"/>
      <c r="F52" s="44"/>
      <c r="G52" s="44"/>
      <c r="H52" s="49"/>
      <c r="I52" s="48"/>
      <c r="J52" s="62">
        <f t="shared" si="3"/>
      </c>
      <c r="K52" s="47"/>
      <c r="L52" s="48"/>
      <c r="M52" s="62">
        <f t="shared" si="4"/>
      </c>
      <c r="N52" s="47"/>
      <c r="O52" s="48"/>
      <c r="P52" s="62">
        <f t="shared" si="5"/>
      </c>
      <c r="Q52" s="47"/>
      <c r="R52" s="5"/>
    </row>
    <row r="53" spans="1:18" ht="13.5">
      <c r="A53" s="42">
        <v>43</v>
      </c>
      <c r="B53" s="49"/>
      <c r="C53" s="49"/>
      <c r="D53" s="49"/>
      <c r="E53" s="50"/>
      <c r="F53" s="44"/>
      <c r="G53" s="44"/>
      <c r="H53" s="49"/>
      <c r="I53" s="48"/>
      <c r="J53" s="62">
        <f t="shared" si="3"/>
      </c>
      <c r="K53" s="47"/>
      <c r="L53" s="48"/>
      <c r="M53" s="62">
        <f t="shared" si="4"/>
      </c>
      <c r="N53" s="47"/>
      <c r="O53" s="48"/>
      <c r="P53" s="62">
        <f t="shared" si="5"/>
      </c>
      <c r="Q53" s="47"/>
      <c r="R53" s="5"/>
    </row>
    <row r="54" spans="1:18" ht="13.5">
      <c r="A54" s="42">
        <v>44</v>
      </c>
      <c r="B54" s="49"/>
      <c r="C54" s="49"/>
      <c r="D54" s="49"/>
      <c r="E54" s="50"/>
      <c r="F54" s="44"/>
      <c r="G54" s="44"/>
      <c r="H54" s="49"/>
      <c r="I54" s="48"/>
      <c r="J54" s="62">
        <f t="shared" si="3"/>
      </c>
      <c r="K54" s="47"/>
      <c r="L54" s="48"/>
      <c r="M54" s="62">
        <f t="shared" si="4"/>
      </c>
      <c r="N54" s="47"/>
      <c r="O54" s="48"/>
      <c r="P54" s="62">
        <f t="shared" si="5"/>
      </c>
      <c r="Q54" s="47"/>
      <c r="R54" s="5"/>
    </row>
    <row r="55" spans="1:18" ht="13.5">
      <c r="A55" s="42">
        <v>45</v>
      </c>
      <c r="B55" s="49"/>
      <c r="C55" s="49"/>
      <c r="D55" s="49"/>
      <c r="E55" s="50"/>
      <c r="F55" s="44"/>
      <c r="G55" s="44"/>
      <c r="H55" s="49"/>
      <c r="I55" s="48"/>
      <c r="J55" s="62">
        <f t="shared" si="3"/>
      </c>
      <c r="K55" s="47"/>
      <c r="L55" s="48"/>
      <c r="M55" s="62">
        <f t="shared" si="4"/>
      </c>
      <c r="N55" s="47"/>
      <c r="O55" s="48"/>
      <c r="P55" s="62">
        <f t="shared" si="5"/>
      </c>
      <c r="Q55" s="47"/>
      <c r="R55" s="5"/>
    </row>
    <row r="56" spans="1:18" ht="13.5">
      <c r="A56" s="42">
        <v>46</v>
      </c>
      <c r="B56" s="49"/>
      <c r="C56" s="49"/>
      <c r="D56" s="49"/>
      <c r="E56" s="50"/>
      <c r="F56" s="44"/>
      <c r="G56" s="44"/>
      <c r="H56" s="49"/>
      <c r="I56" s="48"/>
      <c r="J56" s="62">
        <f t="shared" si="3"/>
      </c>
      <c r="K56" s="47"/>
      <c r="L56" s="48"/>
      <c r="M56" s="62">
        <f t="shared" si="4"/>
      </c>
      <c r="N56" s="47"/>
      <c r="O56" s="48"/>
      <c r="P56" s="62">
        <f t="shared" si="5"/>
      </c>
      <c r="Q56" s="47"/>
      <c r="R56" s="5"/>
    </row>
    <row r="57" spans="1:18" ht="13.5">
      <c r="A57" s="42">
        <v>47</v>
      </c>
      <c r="B57" s="49"/>
      <c r="C57" s="49"/>
      <c r="D57" s="49"/>
      <c r="E57" s="50"/>
      <c r="F57" s="44"/>
      <c r="G57" s="44"/>
      <c r="H57" s="49"/>
      <c r="I57" s="48"/>
      <c r="J57" s="62">
        <f t="shared" si="3"/>
      </c>
      <c r="K57" s="47"/>
      <c r="L57" s="48"/>
      <c r="M57" s="62">
        <f t="shared" si="4"/>
      </c>
      <c r="N57" s="47"/>
      <c r="O57" s="48"/>
      <c r="P57" s="62">
        <f t="shared" si="5"/>
      </c>
      <c r="Q57" s="47"/>
      <c r="R57" s="5"/>
    </row>
    <row r="58" spans="1:18" ht="13.5">
      <c r="A58" s="42">
        <v>48</v>
      </c>
      <c r="B58" s="49"/>
      <c r="C58" s="49"/>
      <c r="D58" s="49"/>
      <c r="E58" s="50"/>
      <c r="F58" s="44"/>
      <c r="G58" s="44"/>
      <c r="H58" s="49"/>
      <c r="I58" s="48"/>
      <c r="J58" s="62">
        <f t="shared" si="3"/>
      </c>
      <c r="K58" s="47"/>
      <c r="L58" s="48"/>
      <c r="M58" s="62">
        <f t="shared" si="4"/>
      </c>
      <c r="N58" s="47"/>
      <c r="O58" s="48"/>
      <c r="P58" s="62">
        <f t="shared" si="5"/>
      </c>
      <c r="Q58" s="47"/>
      <c r="R58" s="5"/>
    </row>
    <row r="59" spans="1:18" ht="13.5">
      <c r="A59" s="42">
        <v>49</v>
      </c>
      <c r="B59" s="49"/>
      <c r="C59" s="49"/>
      <c r="D59" s="49"/>
      <c r="E59" s="50"/>
      <c r="F59" s="44"/>
      <c r="G59" s="44"/>
      <c r="H59" s="49"/>
      <c r="I59" s="48"/>
      <c r="J59" s="62">
        <f t="shared" si="3"/>
      </c>
      <c r="K59" s="47"/>
      <c r="L59" s="48"/>
      <c r="M59" s="62">
        <f t="shared" si="4"/>
      </c>
      <c r="N59" s="47"/>
      <c r="O59" s="48"/>
      <c r="P59" s="62">
        <f t="shared" si="5"/>
      </c>
      <c r="Q59" s="47"/>
      <c r="R59" s="5"/>
    </row>
    <row r="60" spans="1:18" ht="13.5">
      <c r="A60" s="42">
        <v>50</v>
      </c>
      <c r="B60" s="49"/>
      <c r="C60" s="49"/>
      <c r="D60" s="49"/>
      <c r="E60" s="50"/>
      <c r="F60" s="44"/>
      <c r="G60" s="44"/>
      <c r="H60" s="49"/>
      <c r="I60" s="48"/>
      <c r="J60" s="62">
        <f t="shared" si="3"/>
      </c>
      <c r="K60" s="47"/>
      <c r="L60" s="48"/>
      <c r="M60" s="62">
        <f t="shared" si="4"/>
      </c>
      <c r="N60" s="47"/>
      <c r="O60" s="48"/>
      <c r="P60" s="62">
        <f t="shared" si="5"/>
      </c>
      <c r="Q60" s="47"/>
      <c r="R60" s="5"/>
    </row>
    <row r="61" ht="5.25" customHeight="1"/>
    <row r="62" ht="18.75" customHeight="1"/>
    <row r="63" ht="18.75" customHeight="1"/>
    <row r="64" ht="18.75" customHeight="1"/>
  </sheetData>
  <sheetProtection/>
  <mergeCells count="18">
    <mergeCell ref="C3:F3"/>
    <mergeCell ref="J6:K6"/>
    <mergeCell ref="H7:J7"/>
    <mergeCell ref="C2:G2"/>
    <mergeCell ref="N1:P1"/>
    <mergeCell ref="K7:M7"/>
    <mergeCell ref="G4:G5"/>
    <mergeCell ref="H4:H5"/>
    <mergeCell ref="I4:I5"/>
    <mergeCell ref="J4:J5"/>
    <mergeCell ref="N4:P4"/>
    <mergeCell ref="N5:P5"/>
    <mergeCell ref="N6:P6"/>
    <mergeCell ref="N7:P7"/>
    <mergeCell ref="N3:O3"/>
    <mergeCell ref="I2:K2"/>
    <mergeCell ref="N2:O2"/>
    <mergeCell ref="K4:K5"/>
  </mergeCells>
  <dataValidations count="13">
    <dataValidation allowBlank="1" showInputMessage="1" showErrorMessage="1" imeMode="off" sqref="H2:H3 J10:Q10 L2:M3 B1:K1 J6 N1 Q1:U1 P2:U3 L4:L6 R8:R51 B7:H7 B8:I10 O8:O9 N7 L8:L9 K7:K8 R7:V7 R4:U6 N3:O3 S8:V9 B4:F6 G6 G4 H6 H4 I6 I4 J4 K4"/>
    <dataValidation type="textLength" operator="equal" allowBlank="1" showInputMessage="1" showErrorMessage="1" promptTitle="入力は半角英数" prompt="エントリーシート右側の種目コードを参照して入力して下さい。" errorTitle="種目コード入力のエラー" error="種目コードは５桁です。&#10;（例）　00200" imeMode="off" sqref="O11:O60 L11:L60">
      <formula1>5</formula1>
    </dataValidation>
    <dataValidation type="textLength" operator="equal" allowBlank="1" showInputMessage="1" showErrorMessage="1" promptTitle="入力は半角英数" prompt="男　=　1&#10;女　=　2&#10;" errorTitle="性別の入力エラー" error="性別は１桁です。" imeMode="off" sqref="E11:E60">
      <formula1>1</formula1>
    </dataValidation>
    <dataValidation type="textLength" allowBlank="1" showInputMessage="1" showErrorMessage="1" promptTitle="入力は半角英数" prompt="今シーズンのベスト記録を7桁で入力して下さい。&#10;&#10;【例】10分55秒45　→　0105545&#10;(申請タイムを基ににタイム順で組み分けを行います)&#10;&#10;※今シーズンの記録が無い場合は昨シーズン又は予測の記録で入力して下さい。" errorTitle="記録の入力エラー" error="トラック種目の記録は７桁、&#10;フィールド種目の記録は５桁です。" imeMode="off" sqref="Q11:Q60 N11:N60 K11:K60">
      <formula1>5</formula1>
      <formula2>7</formula2>
    </dataValidation>
    <dataValidation allowBlank="1" showInputMessage="1" showErrorMessage="1" promptTitle="入力は半角ｶﾀｶﾅ" prompt="姓と名の間に半角スペースを入れてください。" imeMode="halfKatakana" sqref="B11:B60"/>
    <dataValidation allowBlank="1" showInputMessage="1" showErrorMessage="1" imeMode="on" sqref="P8:P9 M8:M9 J8:J9"/>
    <dataValidation allowBlank="1" showInputMessage="1" showErrorMessage="1" imeMode="hiragana" sqref="O2 I2:K3 C2:C3 D2:F2 N2"/>
    <dataValidation allowBlank="1" showInputMessage="1" showErrorMessage="1" prompt="姓の名の間に全角スペースを入れて下さい。" imeMode="hiragana" sqref="C11:C60"/>
    <dataValidation allowBlank="1" showInputMessage="1" showErrorMessage="1" promptTitle="入力は半角英数" prompt="現在の学年を入力して下さい。" imeMode="off" sqref="D11:D60"/>
    <dataValidation allowBlank="1" showInputMessage="1" showErrorMessage="1" promptTitle="入力は半角英数" prompt="各団体の団体コードを入力して下さい。&#10;※不明な場合は団体の略称を入力して下さい。" imeMode="off" sqref="G11:G60"/>
    <dataValidation allowBlank="1" showInputMessage="1" showErrorMessage="1" promptTitle="入力は半角英数" prompt="陸連の登録ナンバーを入力して下さい。" imeMode="off" sqref="H11:H60"/>
    <dataValidation allowBlank="1" showInputMessage="1" showErrorMessage="1" promptTitle="入力は半角英数" prompt="エントリーシート右側の種目コードを参照して入力して下さい。" imeMode="off" sqref="I11:I60"/>
    <dataValidation allowBlank="1" showInputMessage="1" showErrorMessage="1" promptTitle="入力は不要" prompt="種目コードを入力すると種目名が表示されます。" imeMode="on" sqref="J11:J60 P11:P60 M11:M60"/>
  </dataValidation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8"/>
  <sheetViews>
    <sheetView zoomScalePageLayoutView="0" workbookViewId="0" topLeftCell="A25">
      <selection activeCell="A1" sqref="A1"/>
    </sheetView>
  </sheetViews>
  <sheetFormatPr defaultColWidth="9.140625" defaultRowHeight="15"/>
  <cols>
    <col min="1" max="1" width="11.00390625" style="52" bestFit="1" customWidth="1"/>
    <col min="2" max="2" width="9.00390625" style="52" customWidth="1"/>
  </cols>
  <sheetData>
    <row r="2" ht="13.5">
      <c r="A2" t="s">
        <v>53</v>
      </c>
    </row>
    <row r="3" ht="13.5">
      <c r="A3" t="s">
        <v>54</v>
      </c>
    </row>
    <row r="4" ht="13.5">
      <c r="A4" t="s">
        <v>55</v>
      </c>
    </row>
    <row r="5" ht="13.5">
      <c r="A5" t="s">
        <v>56</v>
      </c>
    </row>
    <row r="6" ht="13.5">
      <c r="A6" t="s">
        <v>57</v>
      </c>
    </row>
    <row r="7" ht="13.5">
      <c r="A7" t="s">
        <v>58</v>
      </c>
    </row>
    <row r="8" ht="13.5">
      <c r="A8" t="s">
        <v>59</v>
      </c>
    </row>
    <row r="9" ht="13.5">
      <c r="A9" t="s">
        <v>60</v>
      </c>
    </row>
    <row r="10" ht="13.5">
      <c r="A10" t="s">
        <v>61</v>
      </c>
    </row>
    <row r="11" ht="13.5">
      <c r="A11" t="s">
        <v>62</v>
      </c>
    </row>
    <row r="12" ht="13.5">
      <c r="A12" t="s">
        <v>63</v>
      </c>
    </row>
    <row r="13" ht="13.5">
      <c r="A13" t="s">
        <v>64</v>
      </c>
    </row>
    <row r="14" ht="13.5">
      <c r="A14" t="s">
        <v>65</v>
      </c>
    </row>
    <row r="15" ht="13.5">
      <c r="A15" t="s">
        <v>66</v>
      </c>
    </row>
    <row r="16" ht="13.5">
      <c r="A16" t="s">
        <v>67</v>
      </c>
    </row>
    <row r="17" ht="13.5">
      <c r="A17" t="s">
        <v>68</v>
      </c>
    </row>
    <row r="18" ht="13.5">
      <c r="A18" t="s">
        <v>69</v>
      </c>
    </row>
    <row r="19" ht="13.5">
      <c r="A19" t="s">
        <v>70</v>
      </c>
    </row>
    <row r="20" ht="13.5">
      <c r="A20" t="s">
        <v>71</v>
      </c>
    </row>
    <row r="21" ht="13.5">
      <c r="A21" t="s">
        <v>72</v>
      </c>
    </row>
    <row r="22" ht="13.5">
      <c r="A22" t="s">
        <v>73</v>
      </c>
    </row>
    <row r="23" ht="13.5">
      <c r="A23" t="s">
        <v>74</v>
      </c>
    </row>
    <row r="24" ht="13.5">
      <c r="A24" t="s">
        <v>75</v>
      </c>
    </row>
    <row r="25" ht="13.5">
      <c r="A25" t="s">
        <v>76</v>
      </c>
    </row>
    <row r="26" ht="13.5">
      <c r="A26" t="s">
        <v>77</v>
      </c>
    </row>
    <row r="27" ht="13.5">
      <c r="A27" t="s">
        <v>78</v>
      </c>
    </row>
    <row r="28" ht="13.5">
      <c r="A28" t="s">
        <v>79</v>
      </c>
    </row>
    <row r="29" ht="13.5">
      <c r="A29" t="s">
        <v>80</v>
      </c>
    </row>
    <row r="30" ht="13.5">
      <c r="A30" t="s">
        <v>81</v>
      </c>
    </row>
    <row r="31" ht="13.5">
      <c r="A31" t="s">
        <v>82</v>
      </c>
    </row>
    <row r="32" ht="13.5">
      <c r="A32" t="s">
        <v>83</v>
      </c>
    </row>
    <row r="33" ht="13.5">
      <c r="A33" t="s">
        <v>84</v>
      </c>
    </row>
    <row r="34" ht="13.5">
      <c r="A34" t="s">
        <v>85</v>
      </c>
    </row>
    <row r="35" ht="13.5">
      <c r="A35" t="s">
        <v>86</v>
      </c>
    </row>
    <row r="36" ht="13.5">
      <c r="A36" t="s">
        <v>87</v>
      </c>
    </row>
    <row r="37" ht="13.5">
      <c r="A37" t="s">
        <v>88</v>
      </c>
    </row>
    <row r="38" ht="13.5">
      <c r="A38" t="s">
        <v>89</v>
      </c>
    </row>
    <row r="39" ht="13.5">
      <c r="A39" t="s">
        <v>90</v>
      </c>
    </row>
    <row r="40" ht="13.5">
      <c r="A40" t="s">
        <v>91</v>
      </c>
    </row>
    <row r="41" ht="13.5">
      <c r="A41" t="s">
        <v>92</v>
      </c>
    </row>
    <row r="42" ht="13.5">
      <c r="A42" t="s">
        <v>93</v>
      </c>
    </row>
    <row r="43" ht="13.5">
      <c r="A43" t="s">
        <v>94</v>
      </c>
    </row>
    <row r="44" ht="13.5">
      <c r="A44" t="s">
        <v>95</v>
      </c>
    </row>
    <row r="45" ht="13.5">
      <c r="A45" t="s">
        <v>96</v>
      </c>
    </row>
    <row r="46" ht="13.5">
      <c r="A46" t="s">
        <v>97</v>
      </c>
    </row>
    <row r="47" ht="13.5">
      <c r="A47" t="s">
        <v>98</v>
      </c>
    </row>
    <row r="48" ht="13.5">
      <c r="A48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nogami</dc:creator>
  <cp:keywords/>
  <dc:description/>
  <cp:lastModifiedBy>野上富久男</cp:lastModifiedBy>
  <cp:lastPrinted>2019-11-04T00:45:13Z</cp:lastPrinted>
  <dcterms:created xsi:type="dcterms:W3CDTF">2014-05-11T22:35:07Z</dcterms:created>
  <dcterms:modified xsi:type="dcterms:W3CDTF">2019-11-04T20:57:02Z</dcterms:modified>
  <cp:category/>
  <cp:version/>
  <cp:contentType/>
  <cp:contentStatus/>
</cp:coreProperties>
</file>